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e lucru\2025\Corespondenta\STI\Publicare buget 2025\"/>
    </mc:Choice>
  </mc:AlternateContent>
  <xr:revisionPtr revIDLastSave="0" documentId="13_ncr:1_{4D68226F-D716-4080-9375-97253A70A0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13" i="1"/>
  <c r="E12" i="1" s="1"/>
  <c r="F13" i="1"/>
  <c r="F12" i="1" s="1"/>
  <c r="D13" i="1"/>
  <c r="D12" i="1" s="1"/>
  <c r="E27" i="1"/>
  <c r="F27" i="1"/>
  <c r="D27" i="1"/>
  <c r="E32" i="1"/>
  <c r="F32" i="1"/>
  <c r="D32" i="1"/>
  <c r="F7" i="1"/>
  <c r="E7" i="1"/>
</calcChain>
</file>

<file path=xl/sharedStrings.xml><?xml version="1.0" encoding="utf-8"?>
<sst xmlns="http://schemas.openxmlformats.org/spreadsheetml/2006/main" count="121" uniqueCount="81">
  <si>
    <t>Denumirea</t>
  </si>
  <si>
    <t>ORG1</t>
  </si>
  <si>
    <t>Functia F1-F3</t>
  </si>
  <si>
    <t>Aprobat</t>
  </si>
  <si>
    <t>Precizat</t>
  </si>
  <si>
    <t>Executat</t>
  </si>
  <si>
    <t>1</t>
  </si>
  <si>
    <t>3</t>
  </si>
  <si>
    <t>5</t>
  </si>
  <si>
    <t xml:space="preserve">    </t>
  </si>
  <si>
    <t xml:space="preserve">Ministerul Afacerilor Interne                                                                                                                         </t>
  </si>
  <si>
    <t>0205</t>
  </si>
  <si>
    <t xml:space="preserve">Servicii de stat cu destinatie generala                                                                                                               </t>
  </si>
  <si>
    <t xml:space="preserve">01  </t>
  </si>
  <si>
    <t xml:space="preserve">Cercetari stiintifice fundamentale                                                                                                                    </t>
  </si>
  <si>
    <t xml:space="preserve">014 </t>
  </si>
  <si>
    <t>0140</t>
  </si>
  <si>
    <t xml:space="preserve">Servicii de stat cu destinatie generala neatribuite la alte grupe                                                                                     </t>
  </si>
  <si>
    <t xml:space="preserve">016 </t>
  </si>
  <si>
    <t xml:space="preserve">Alte servicii de stat cu destinatie generala                                                                                                          </t>
  </si>
  <si>
    <t>0169</t>
  </si>
  <si>
    <t xml:space="preserve">Ordine publica si securitate nationala                                                                                                                </t>
  </si>
  <si>
    <t xml:space="preserve">03  </t>
  </si>
  <si>
    <t xml:space="preserve">Afaceri interne                                                                                                                                       </t>
  </si>
  <si>
    <t xml:space="preserve">031 </t>
  </si>
  <si>
    <t xml:space="preserve">Politie                                                                                                                                               </t>
  </si>
  <si>
    <t>0311</t>
  </si>
  <si>
    <t xml:space="preserve">Trupe de carabinieri                                                                                                                                  </t>
  </si>
  <si>
    <t>0312</t>
  </si>
  <si>
    <t xml:space="preserve">Politia de frontiera                                                                                                                                  </t>
  </si>
  <si>
    <t>0314</t>
  </si>
  <si>
    <t xml:space="preserve">Alte servicii in domeniul afacerilor  interne                                                                                                         </t>
  </si>
  <si>
    <t>0319</t>
  </si>
  <si>
    <t xml:space="preserve">Servicii de protectie civila si  situatii exceptionale                                                                                                </t>
  </si>
  <si>
    <t xml:space="preserve">032 </t>
  </si>
  <si>
    <t xml:space="preserve">Servicii de pompieri si salvatori                                                                                                                     </t>
  </si>
  <si>
    <t>0321</t>
  </si>
  <si>
    <t xml:space="preserve">Cercetari stiintifice aplicate in domeniul ordinii publice si securitatii nationale                                                                   </t>
  </si>
  <si>
    <t xml:space="preserve">035 </t>
  </si>
  <si>
    <t>0350</t>
  </si>
  <si>
    <t xml:space="preserve">Alte servicii in domeniul  ordinii publice si securitatii nationale neatribuite la alte grupe                                                         </t>
  </si>
  <si>
    <t xml:space="preserve">036 </t>
  </si>
  <si>
    <t xml:space="preserve">Alte servicii in domeniul   ordinii publice si securitatii nationale                                                                                  </t>
  </si>
  <si>
    <t>0369</t>
  </si>
  <si>
    <t xml:space="preserve">Protectia mediului                                                                                                                                    </t>
  </si>
  <si>
    <t xml:space="preserve">05  </t>
  </si>
  <si>
    <t xml:space="preserve">Colectarea si distrugerea deseurilor                                                                                                                  </t>
  </si>
  <si>
    <t xml:space="preserve">051 </t>
  </si>
  <si>
    <t>0510</t>
  </si>
  <si>
    <t xml:space="preserve">Ocrotirea sanatatii                                                                                                                                   </t>
  </si>
  <si>
    <t xml:space="preserve">07  </t>
  </si>
  <si>
    <t xml:space="preserve">Servicii de ambulator                                                                                                                                 </t>
  </si>
  <si>
    <t xml:space="preserve">072 </t>
  </si>
  <si>
    <t xml:space="preserve">Servicii medicale generale                                                                                                                            </t>
  </si>
  <si>
    <t>0721</t>
  </si>
  <si>
    <t xml:space="preserve">Servicii spitalicesti                                                                                                                                 </t>
  </si>
  <si>
    <t xml:space="preserve">073 </t>
  </si>
  <si>
    <t xml:space="preserve">Servicii spitalicesti generale                                                                                                                        </t>
  </si>
  <si>
    <t>0731</t>
  </si>
  <si>
    <t xml:space="preserve">Invatamint                                                                                                                                            </t>
  </si>
  <si>
    <t xml:space="preserve">09  </t>
  </si>
  <si>
    <t xml:space="preserve">Invatamint  profesional tehnic                                                                                                                        </t>
  </si>
  <si>
    <t xml:space="preserve">093 </t>
  </si>
  <si>
    <t xml:space="preserve">Invatamint profesional - tehnic postsecundar                                                                                                          </t>
  </si>
  <si>
    <t>0932</t>
  </si>
  <si>
    <t xml:space="preserve">Invatamint superior profesional                                                                                                                       </t>
  </si>
  <si>
    <t xml:space="preserve">094 </t>
  </si>
  <si>
    <t xml:space="preserve">Invatamint superior                                                                                                                                   </t>
  </si>
  <si>
    <t>0941</t>
  </si>
  <si>
    <t xml:space="preserve">Invatamint nedefinit dupa nivel                                                                                                                       </t>
  </si>
  <si>
    <t xml:space="preserve">095 </t>
  </si>
  <si>
    <t>0950</t>
  </si>
  <si>
    <t xml:space="preserve">Protectie sociala                                                                                                                                     </t>
  </si>
  <si>
    <t xml:space="preserve">10  </t>
  </si>
  <si>
    <t xml:space="preserve">Alte servicii in domeniul proteciei sociale neatribuite la alte grupe                                                                                 </t>
  </si>
  <si>
    <t xml:space="preserve">109 </t>
  </si>
  <si>
    <t xml:space="preserve">Alte servicii de protectie sociala                                                                                                                    </t>
  </si>
  <si>
    <t>1099</t>
  </si>
  <si>
    <t>Executarea bugetului MAI pentru anul 2024</t>
  </si>
  <si>
    <t xml:space="preserve">Cercetari stiintifice aplicate în domeniul ordinii publice si securitatii nationale                                                                   </t>
  </si>
  <si>
    <t>II. CHELTUIELI SI ACTIVE NEFINANCIARE,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</si>
</sst>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164" fontId="2" fillId="0" borderId="1" xfId="0" applyNumberFormat="1" applyFont="1" applyBorder="1"/>
    <xf numFmtId="49" fontId="5" fillId="0" borderId="1" xfId="0" applyNumberFormat="1" applyFont="1" applyBorder="1" applyAlignment="1">
      <alignment horizontal="left" wrapText="1" indent="3"/>
    </xf>
    <xf numFmtId="49" fontId="5" fillId="0" borderId="1" xfId="0" applyNumberFormat="1" applyFont="1" applyBorder="1" applyAlignment="1">
      <alignment horizontal="left" wrapText="1" indent="4"/>
    </xf>
    <xf numFmtId="49" fontId="5" fillId="0" borderId="1" xfId="0" applyNumberFormat="1" applyFont="1" applyBorder="1" applyAlignment="1">
      <alignment horizontal="left" wrapText="1" indent="5"/>
    </xf>
    <xf numFmtId="164" fontId="6" fillId="0" borderId="1" xfId="0" applyNumberFormat="1" applyFont="1" applyBorder="1"/>
    <xf numFmtId="49" fontId="5" fillId="2" borderId="1" xfId="0" applyNumberFormat="1" applyFont="1" applyFill="1" applyBorder="1" applyAlignment="1">
      <alignment horizontal="left" wrapText="1" indent="3"/>
    </xf>
    <xf numFmtId="49" fontId="1" fillId="2" borderId="1" xfId="0" applyNumberFormat="1" applyFont="1" applyFill="1" applyBorder="1"/>
    <xf numFmtId="164" fontId="6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 wrapText="1" indent="4"/>
    </xf>
    <xf numFmtId="49" fontId="5" fillId="2" borderId="1" xfId="0" applyNumberFormat="1" applyFont="1" applyFill="1" applyBorder="1" applyAlignment="1">
      <alignment horizontal="left" wrapText="1" indent="5"/>
    </xf>
    <xf numFmtId="164" fontId="1" fillId="2" borderId="1" xfId="0" applyNumberFormat="1" applyFont="1" applyFill="1" applyBorder="1"/>
    <xf numFmtId="49" fontId="7" fillId="0" borderId="1" xfId="0" applyNumberFormat="1" applyFont="1" applyBorder="1" applyAlignment="1">
      <alignment horizontal="left" wrapText="1" indent="1"/>
    </xf>
    <xf numFmtId="164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I13" sqref="I13"/>
    </sheetView>
  </sheetViews>
  <sheetFormatPr defaultRowHeight="15" x14ac:dyDescent="0.25"/>
  <cols>
    <col min="1" max="1" width="57.28515625" style="2" customWidth="1"/>
    <col min="2" max="3" width="10" style="3" customWidth="1"/>
    <col min="4" max="4" width="15.7109375" style="4" customWidth="1"/>
    <col min="5" max="5" width="18.28515625" style="4" customWidth="1"/>
    <col min="6" max="6" width="19" style="4" customWidth="1"/>
    <col min="7" max="9" width="15.7109375" style="1" customWidth="1"/>
    <col min="10" max="10" width="24.140625" customWidth="1"/>
  </cols>
  <sheetData>
    <row r="1" spans="1:10" ht="39.950000000000003" customHeight="1" x14ac:dyDescent="0.25">
      <c r="A1" s="26" t="s">
        <v>78</v>
      </c>
      <c r="B1" s="26"/>
      <c r="C1" s="26"/>
      <c r="D1" s="27"/>
      <c r="E1" s="27"/>
      <c r="F1" s="5"/>
    </row>
    <row r="2" spans="1:10" x14ac:dyDescent="0.25">
      <c r="A2" s="28" t="s">
        <v>0</v>
      </c>
      <c r="B2" s="28"/>
      <c r="C2" s="28"/>
      <c r="D2" s="25" t="s">
        <v>3</v>
      </c>
      <c r="E2" s="25" t="s">
        <v>4</v>
      </c>
      <c r="F2" s="25" t="s">
        <v>5</v>
      </c>
    </row>
    <row r="3" spans="1:10" ht="25.5" x14ac:dyDescent="0.25">
      <c r="A3" s="28"/>
      <c r="B3" s="6" t="s">
        <v>1</v>
      </c>
      <c r="C3" s="6" t="s">
        <v>2</v>
      </c>
      <c r="D3" s="25"/>
      <c r="E3" s="25"/>
      <c r="F3" s="25"/>
    </row>
    <row r="4" spans="1:10" ht="9.9499999999999993" customHeight="1" x14ac:dyDescent="0.25">
      <c r="A4" s="7" t="s">
        <v>6</v>
      </c>
      <c r="B4" s="8" t="s">
        <v>7</v>
      </c>
      <c r="C4" s="8" t="s">
        <v>8</v>
      </c>
      <c r="D4" s="8">
        <v>9</v>
      </c>
      <c r="E4" s="8">
        <v>10</v>
      </c>
      <c r="F4" s="8">
        <v>11</v>
      </c>
    </row>
    <row r="5" spans="1:10" x14ac:dyDescent="0.25">
      <c r="A5" s="11" t="s">
        <v>80</v>
      </c>
      <c r="B5" s="12" t="s">
        <v>9</v>
      </c>
      <c r="C5" s="12" t="s">
        <v>9</v>
      </c>
      <c r="D5" s="13">
        <v>3966315.4</v>
      </c>
      <c r="E5" s="13">
        <v>4588595</v>
      </c>
      <c r="F5" s="13">
        <v>4540523.3</v>
      </c>
      <c r="H5" s="4"/>
      <c r="I5" s="4"/>
      <c r="J5" s="4"/>
    </row>
    <row r="6" spans="1:10" x14ac:dyDescent="0.25">
      <c r="A6" s="24" t="s">
        <v>10</v>
      </c>
      <c r="B6" s="12" t="s">
        <v>11</v>
      </c>
      <c r="C6" s="12" t="s">
        <v>9</v>
      </c>
      <c r="D6" s="13">
        <v>3966315.4</v>
      </c>
      <c r="E6" s="13">
        <v>4588595</v>
      </c>
      <c r="F6" s="13">
        <v>4540523.3</v>
      </c>
    </row>
    <row r="7" spans="1:10" x14ac:dyDescent="0.25">
      <c r="A7" s="18" t="s">
        <v>12</v>
      </c>
      <c r="B7" s="19" t="s">
        <v>11</v>
      </c>
      <c r="C7" s="19" t="s">
        <v>13</v>
      </c>
      <c r="D7" s="20">
        <f>SUM(D9,D10)</f>
        <v>164703.1</v>
      </c>
      <c r="E7" s="20">
        <f t="shared" ref="E7" si="0">SUM(E9,E10)</f>
        <v>165385.70000000001</v>
      </c>
      <c r="F7" s="20">
        <f>SUM(F9,F10)</f>
        <v>165191.90000000002</v>
      </c>
      <c r="H7" s="4"/>
      <c r="I7" s="4"/>
      <c r="J7" s="4"/>
    </row>
    <row r="8" spans="1:10" x14ac:dyDescent="0.25">
      <c r="A8" s="21" t="s">
        <v>14</v>
      </c>
      <c r="B8" s="19" t="s">
        <v>11</v>
      </c>
      <c r="C8" s="19" t="s">
        <v>15</v>
      </c>
      <c r="D8" s="20">
        <v>111.2</v>
      </c>
      <c r="E8" s="20">
        <v>111.2</v>
      </c>
      <c r="F8" s="20">
        <v>99.7</v>
      </c>
    </row>
    <row r="9" spans="1:10" x14ac:dyDescent="0.25">
      <c r="A9" s="22" t="s">
        <v>14</v>
      </c>
      <c r="B9" s="19" t="s">
        <v>11</v>
      </c>
      <c r="C9" s="19" t="s">
        <v>16</v>
      </c>
      <c r="D9" s="20">
        <v>111.2</v>
      </c>
      <c r="E9" s="20">
        <v>111.2</v>
      </c>
      <c r="F9" s="20">
        <v>99.7</v>
      </c>
    </row>
    <row r="10" spans="1:10" ht="18" customHeight="1" x14ac:dyDescent="0.25">
      <c r="A10" s="21" t="s">
        <v>17</v>
      </c>
      <c r="B10" s="19" t="s">
        <v>11</v>
      </c>
      <c r="C10" s="19" t="s">
        <v>18</v>
      </c>
      <c r="D10" s="20">
        <v>164591.9</v>
      </c>
      <c r="E10" s="20">
        <v>165274.5</v>
      </c>
      <c r="F10" s="20">
        <v>165092.20000000001</v>
      </c>
    </row>
    <row r="11" spans="1:10" x14ac:dyDescent="0.25">
      <c r="A11" s="22" t="s">
        <v>19</v>
      </c>
      <c r="B11" s="19" t="s">
        <v>11</v>
      </c>
      <c r="C11" s="19" t="s">
        <v>20</v>
      </c>
      <c r="D11" s="20">
        <v>164591.9</v>
      </c>
      <c r="E11" s="20">
        <v>165274.5</v>
      </c>
      <c r="F11" s="20">
        <v>165092.20000000001</v>
      </c>
    </row>
    <row r="12" spans="1:10" x14ac:dyDescent="0.25">
      <c r="A12" s="18" t="s">
        <v>21</v>
      </c>
      <c r="B12" s="19" t="s">
        <v>11</v>
      </c>
      <c r="C12" s="19" t="s">
        <v>22</v>
      </c>
      <c r="D12" s="23">
        <f>SUM(D13,D18,D20,D22)</f>
        <v>3534961.6</v>
      </c>
      <c r="E12" s="23">
        <f t="shared" ref="E12:F12" si="1">SUM(E13,E18,E20,E22)</f>
        <v>4106987.4</v>
      </c>
      <c r="F12" s="23">
        <f t="shared" si="1"/>
        <v>4064152.6</v>
      </c>
    </row>
    <row r="13" spans="1:10" x14ac:dyDescent="0.25">
      <c r="A13" s="15" t="s">
        <v>23</v>
      </c>
      <c r="B13" s="9" t="s">
        <v>11</v>
      </c>
      <c r="C13" s="9" t="s">
        <v>24</v>
      </c>
      <c r="D13" s="10">
        <f>SUM(D14:D17)</f>
        <v>2995396.7</v>
      </c>
      <c r="E13" s="10">
        <f t="shared" ref="E13:F13" si="2">SUM(E14:E17)</f>
        <v>3466243.3</v>
      </c>
      <c r="F13" s="10">
        <f t="shared" si="2"/>
        <v>3431116.7</v>
      </c>
    </row>
    <row r="14" spans="1:10" x14ac:dyDescent="0.25">
      <c r="A14" s="16" t="s">
        <v>25</v>
      </c>
      <c r="B14" s="9" t="s">
        <v>11</v>
      </c>
      <c r="C14" s="9" t="s">
        <v>26</v>
      </c>
      <c r="D14" s="17">
        <v>1830079.2</v>
      </c>
      <c r="E14" s="17">
        <v>2086869.4</v>
      </c>
      <c r="F14" s="17">
        <v>2083243.7</v>
      </c>
    </row>
    <row r="15" spans="1:10" x14ac:dyDescent="0.25">
      <c r="A15" s="16" t="s">
        <v>27</v>
      </c>
      <c r="B15" s="9" t="s">
        <v>11</v>
      </c>
      <c r="C15" s="9" t="s">
        <v>28</v>
      </c>
      <c r="D15" s="17">
        <v>252684.1</v>
      </c>
      <c r="E15" s="17">
        <v>273474.3</v>
      </c>
      <c r="F15" s="17">
        <v>273204.8</v>
      </c>
    </row>
    <row r="16" spans="1:10" x14ac:dyDescent="0.25">
      <c r="A16" s="16" t="s">
        <v>29</v>
      </c>
      <c r="B16" s="9" t="s">
        <v>11</v>
      </c>
      <c r="C16" s="9" t="s">
        <v>30</v>
      </c>
      <c r="D16" s="17">
        <v>702137.9</v>
      </c>
      <c r="E16" s="17">
        <v>816743.6</v>
      </c>
      <c r="F16" s="17">
        <v>813057.1</v>
      </c>
    </row>
    <row r="17" spans="1:6" x14ac:dyDescent="0.25">
      <c r="A17" s="16" t="s">
        <v>31</v>
      </c>
      <c r="B17" s="9" t="s">
        <v>11</v>
      </c>
      <c r="C17" s="9" t="s">
        <v>32</v>
      </c>
      <c r="D17" s="17">
        <v>210495.5</v>
      </c>
      <c r="E17" s="17">
        <v>289156</v>
      </c>
      <c r="F17" s="17">
        <v>261611.1</v>
      </c>
    </row>
    <row r="18" spans="1:6" x14ac:dyDescent="0.25">
      <c r="A18" s="15" t="s">
        <v>33</v>
      </c>
      <c r="B18" s="9" t="s">
        <v>11</v>
      </c>
      <c r="C18" s="9" t="s">
        <v>34</v>
      </c>
      <c r="D18" s="17">
        <v>479482.6</v>
      </c>
      <c r="E18" s="17">
        <v>576894.5</v>
      </c>
      <c r="F18" s="17">
        <v>571115.6</v>
      </c>
    </row>
    <row r="19" spans="1:6" x14ac:dyDescent="0.25">
      <c r="A19" s="16" t="s">
        <v>35</v>
      </c>
      <c r="B19" s="9" t="s">
        <v>11</v>
      </c>
      <c r="C19" s="9" t="s">
        <v>36</v>
      </c>
      <c r="D19" s="17">
        <v>479482.6</v>
      </c>
      <c r="E19" s="17">
        <v>576894.5</v>
      </c>
      <c r="F19" s="17">
        <v>571115.6</v>
      </c>
    </row>
    <row r="20" spans="1:6" ht="26.25" x14ac:dyDescent="0.25">
      <c r="A20" s="15" t="s">
        <v>37</v>
      </c>
      <c r="B20" s="9" t="s">
        <v>11</v>
      </c>
      <c r="C20" s="9" t="s">
        <v>38</v>
      </c>
      <c r="D20" s="17">
        <v>1183.8</v>
      </c>
      <c r="E20" s="17">
        <v>1956.5</v>
      </c>
      <c r="F20" s="17">
        <v>509.8</v>
      </c>
    </row>
    <row r="21" spans="1:6" ht="26.25" x14ac:dyDescent="0.25">
      <c r="A21" s="16" t="s">
        <v>79</v>
      </c>
      <c r="B21" s="9" t="s">
        <v>11</v>
      </c>
      <c r="C21" s="9" t="s">
        <v>39</v>
      </c>
      <c r="D21" s="17">
        <v>1183.8</v>
      </c>
      <c r="E21" s="17">
        <v>1956.5</v>
      </c>
      <c r="F21" s="17">
        <v>509.8</v>
      </c>
    </row>
    <row r="22" spans="1:6" ht="26.25" x14ac:dyDescent="0.25">
      <c r="A22" s="15" t="s">
        <v>40</v>
      </c>
      <c r="B22" s="9" t="s">
        <v>11</v>
      </c>
      <c r="C22" s="9" t="s">
        <v>41</v>
      </c>
      <c r="D22" s="17">
        <v>58898.5</v>
      </c>
      <c r="E22" s="17">
        <v>61893.1</v>
      </c>
      <c r="F22" s="17">
        <v>61410.5</v>
      </c>
    </row>
    <row r="23" spans="1:6" ht="26.25" x14ac:dyDescent="0.25">
      <c r="A23" s="16" t="s">
        <v>42</v>
      </c>
      <c r="B23" s="9" t="s">
        <v>11</v>
      </c>
      <c r="C23" s="9" t="s">
        <v>43</v>
      </c>
      <c r="D23" s="17">
        <v>58898.5</v>
      </c>
      <c r="E23" s="17">
        <v>61893.1</v>
      </c>
      <c r="F23" s="17">
        <v>61410.5</v>
      </c>
    </row>
    <row r="24" spans="1:6" x14ac:dyDescent="0.25">
      <c r="A24" s="14" t="s">
        <v>44</v>
      </c>
      <c r="B24" s="9" t="s">
        <v>11</v>
      </c>
      <c r="C24" s="9" t="s">
        <v>45</v>
      </c>
      <c r="D24" s="17">
        <v>11451.1</v>
      </c>
      <c r="E24" s="17">
        <v>9692.5</v>
      </c>
      <c r="F24" s="17">
        <v>9601.5</v>
      </c>
    </row>
    <row r="25" spans="1:6" x14ac:dyDescent="0.25">
      <c r="A25" s="15" t="s">
        <v>46</v>
      </c>
      <c r="B25" s="9" t="s">
        <v>11</v>
      </c>
      <c r="C25" s="9" t="s">
        <v>47</v>
      </c>
      <c r="D25" s="17">
        <v>11451.1</v>
      </c>
      <c r="E25" s="17">
        <v>9692.5</v>
      </c>
      <c r="F25" s="17">
        <v>9601.5</v>
      </c>
    </row>
    <row r="26" spans="1:6" x14ac:dyDescent="0.25">
      <c r="A26" s="16" t="s">
        <v>46</v>
      </c>
      <c r="B26" s="9" t="s">
        <v>11</v>
      </c>
      <c r="C26" s="9" t="s">
        <v>48</v>
      </c>
      <c r="D26" s="17">
        <v>11451.1</v>
      </c>
      <c r="E26" s="17">
        <v>9692.5</v>
      </c>
      <c r="F26" s="17">
        <v>9601.5</v>
      </c>
    </row>
    <row r="27" spans="1:6" x14ac:dyDescent="0.25">
      <c r="A27" s="14" t="s">
        <v>49</v>
      </c>
      <c r="B27" s="9" t="s">
        <v>11</v>
      </c>
      <c r="C27" s="9" t="s">
        <v>50</v>
      </c>
      <c r="D27" s="17">
        <f>SUM(D28,D30)</f>
        <v>121478.70000000001</v>
      </c>
      <c r="E27" s="17">
        <f t="shared" ref="E27:F27" si="3">SUM(E28,E30)</f>
        <v>144697.1</v>
      </c>
      <c r="F27" s="17">
        <f t="shared" si="3"/>
        <v>143871.70000000001</v>
      </c>
    </row>
    <row r="28" spans="1:6" x14ac:dyDescent="0.25">
      <c r="A28" s="15" t="s">
        <v>51</v>
      </c>
      <c r="B28" s="9" t="s">
        <v>11</v>
      </c>
      <c r="C28" s="9" t="s">
        <v>52</v>
      </c>
      <c r="D28" s="17">
        <v>47512.9</v>
      </c>
      <c r="E28" s="17">
        <v>57075.3</v>
      </c>
      <c r="F28" s="17">
        <v>56795.3</v>
      </c>
    </row>
    <row r="29" spans="1:6" x14ac:dyDescent="0.25">
      <c r="A29" s="16" t="s">
        <v>53</v>
      </c>
      <c r="B29" s="9" t="s">
        <v>11</v>
      </c>
      <c r="C29" s="9" t="s">
        <v>54</v>
      </c>
      <c r="D29" s="17">
        <v>47512.9</v>
      </c>
      <c r="E29" s="17">
        <v>57075.3</v>
      </c>
      <c r="F29" s="17">
        <v>56795.3</v>
      </c>
    </row>
    <row r="30" spans="1:6" x14ac:dyDescent="0.25">
      <c r="A30" s="15" t="s">
        <v>55</v>
      </c>
      <c r="B30" s="9" t="s">
        <v>11</v>
      </c>
      <c r="C30" s="9" t="s">
        <v>56</v>
      </c>
      <c r="D30" s="17">
        <v>73965.8</v>
      </c>
      <c r="E30" s="17">
        <v>87621.8</v>
      </c>
      <c r="F30" s="17">
        <v>87076.4</v>
      </c>
    </row>
    <row r="31" spans="1:6" x14ac:dyDescent="0.25">
      <c r="A31" s="16" t="s">
        <v>57</v>
      </c>
      <c r="B31" s="9" t="s">
        <v>11</v>
      </c>
      <c r="C31" s="9" t="s">
        <v>58</v>
      </c>
      <c r="D31" s="17">
        <v>73965.8</v>
      </c>
      <c r="E31" s="17">
        <v>87621.8</v>
      </c>
      <c r="F31" s="17">
        <v>87076.4</v>
      </c>
    </row>
    <row r="32" spans="1:6" x14ac:dyDescent="0.25">
      <c r="A32" s="14" t="s">
        <v>59</v>
      </c>
      <c r="B32" s="9" t="s">
        <v>11</v>
      </c>
      <c r="C32" s="9" t="s">
        <v>60</v>
      </c>
      <c r="D32" s="10">
        <f>SUM(D33,D35,D37)</f>
        <v>133505.1</v>
      </c>
      <c r="E32" s="10">
        <f t="shared" ref="E32:F32" si="4">SUM(E33,E35,E37)</f>
        <v>161672.6</v>
      </c>
      <c r="F32" s="10">
        <f t="shared" si="4"/>
        <v>157547</v>
      </c>
    </row>
    <row r="33" spans="1:6" x14ac:dyDescent="0.25">
      <c r="A33" s="15" t="s">
        <v>61</v>
      </c>
      <c r="B33" s="9" t="s">
        <v>11</v>
      </c>
      <c r="C33" s="9" t="s">
        <v>62</v>
      </c>
      <c r="D33" s="17">
        <v>23744.3</v>
      </c>
      <c r="E33" s="17">
        <v>22281.5</v>
      </c>
      <c r="F33" s="17">
        <v>22175.4</v>
      </c>
    </row>
    <row r="34" spans="1:6" x14ac:dyDescent="0.25">
      <c r="A34" s="16" t="s">
        <v>63</v>
      </c>
      <c r="B34" s="9" t="s">
        <v>11</v>
      </c>
      <c r="C34" s="9" t="s">
        <v>64</v>
      </c>
      <c r="D34" s="17">
        <v>23744.3</v>
      </c>
      <c r="E34" s="17">
        <v>22281.5</v>
      </c>
      <c r="F34" s="17">
        <v>22175.4</v>
      </c>
    </row>
    <row r="35" spans="1:6" x14ac:dyDescent="0.25">
      <c r="A35" s="15" t="s">
        <v>65</v>
      </c>
      <c r="B35" s="9" t="s">
        <v>11</v>
      </c>
      <c r="C35" s="9" t="s">
        <v>66</v>
      </c>
      <c r="D35" s="17">
        <v>99472.8</v>
      </c>
      <c r="E35" s="17">
        <v>125024.7</v>
      </c>
      <c r="F35" s="17">
        <v>121005.2</v>
      </c>
    </row>
    <row r="36" spans="1:6" x14ac:dyDescent="0.25">
      <c r="A36" s="16" t="s">
        <v>67</v>
      </c>
      <c r="B36" s="9" t="s">
        <v>11</v>
      </c>
      <c r="C36" s="9" t="s">
        <v>68</v>
      </c>
      <c r="D36" s="17">
        <v>99472.8</v>
      </c>
      <c r="E36" s="17">
        <v>125024.7</v>
      </c>
      <c r="F36" s="17">
        <v>121005.2</v>
      </c>
    </row>
    <row r="37" spans="1:6" x14ac:dyDescent="0.25">
      <c r="A37" s="15" t="s">
        <v>69</v>
      </c>
      <c r="B37" s="9" t="s">
        <v>11</v>
      </c>
      <c r="C37" s="9" t="s">
        <v>70</v>
      </c>
      <c r="D37" s="17">
        <v>10288</v>
      </c>
      <c r="E37" s="17">
        <v>14366.4</v>
      </c>
      <c r="F37" s="17">
        <v>14366.4</v>
      </c>
    </row>
    <row r="38" spans="1:6" x14ac:dyDescent="0.25">
      <c r="A38" s="16" t="s">
        <v>69</v>
      </c>
      <c r="B38" s="9" t="s">
        <v>11</v>
      </c>
      <c r="C38" s="9" t="s">
        <v>71</v>
      </c>
      <c r="D38" s="17">
        <v>10288</v>
      </c>
      <c r="E38" s="17">
        <v>14366.4</v>
      </c>
      <c r="F38" s="17">
        <v>14366.4</v>
      </c>
    </row>
    <row r="39" spans="1:6" x14ac:dyDescent="0.25">
      <c r="A39" s="14" t="s">
        <v>72</v>
      </c>
      <c r="B39" s="9" t="s">
        <v>11</v>
      </c>
      <c r="C39" s="9" t="s">
        <v>73</v>
      </c>
      <c r="D39" s="17">
        <v>215.8</v>
      </c>
      <c r="E39" s="17">
        <v>159.69999999999999</v>
      </c>
      <c r="F39" s="17">
        <v>158.6</v>
      </c>
    </row>
    <row r="40" spans="1:6" ht="26.25" x14ac:dyDescent="0.25">
      <c r="A40" s="15" t="s">
        <v>74</v>
      </c>
      <c r="B40" s="9" t="s">
        <v>11</v>
      </c>
      <c r="C40" s="9" t="s">
        <v>75</v>
      </c>
      <c r="D40" s="17">
        <v>215.8</v>
      </c>
      <c r="E40" s="17">
        <v>159.69999999999999</v>
      </c>
      <c r="F40" s="17">
        <v>158.6</v>
      </c>
    </row>
    <row r="41" spans="1:6" x14ac:dyDescent="0.25">
      <c r="A41" s="16" t="s">
        <v>76</v>
      </c>
      <c r="B41" s="9" t="s">
        <v>11</v>
      </c>
      <c r="C41" s="9" t="s">
        <v>77</v>
      </c>
      <c r="D41" s="17">
        <v>215.8</v>
      </c>
      <c r="E41" s="17">
        <v>159.69999999999999</v>
      </c>
      <c r="F41" s="17">
        <v>158.6</v>
      </c>
    </row>
  </sheetData>
  <mergeCells count="6">
    <mergeCell ref="F2:F3"/>
    <mergeCell ref="A1:E1"/>
    <mergeCell ref="A2:A3"/>
    <mergeCell ref="B2:C2"/>
    <mergeCell ref="D2:D3"/>
    <mergeCell ref="E2:E3"/>
  </mergeCells>
  <pageMargins left="0" right="0.1388888888888889" top="0.34722222222222221" bottom="0" header="0.1388888888888889" footer="0"/>
  <pageSetup fitToHeight="0" orientation="landscape" r:id="rId1"/>
  <headerFooter>
    <oddHeader>&amp;RPag. &amp;P ( &amp;N 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Ribu Cristina</dc:creator>
  <cp:lastModifiedBy>office 38</cp:lastModifiedBy>
  <cp:lastPrinted>2025-01-20T14:12:51Z</cp:lastPrinted>
  <dcterms:created xsi:type="dcterms:W3CDTF">2025-01-17T13:48:11Z</dcterms:created>
  <dcterms:modified xsi:type="dcterms:W3CDTF">2025-01-20T14:13:23Z</dcterms:modified>
</cp:coreProperties>
</file>