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e lucru\2026\CoRESPONDENTA\STI\execut plas\"/>
    </mc:Choice>
  </mc:AlternateContent>
  <xr:revisionPtr revIDLastSave="0" documentId="13_ncr:1_{163B3D85-F0D7-4EFD-8983-F79D45B471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definedNames>
    <definedName name="_xlnm.Print_Titles" localSheetId="0">Foaie1!$2:$5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D34" i="1"/>
  <c r="E37" i="1"/>
  <c r="F37" i="1"/>
  <c r="D37" i="1"/>
  <c r="E39" i="1"/>
  <c r="F39" i="1"/>
  <c r="D39" i="1"/>
  <c r="E42" i="1"/>
  <c r="E41" i="1" s="1"/>
  <c r="F42" i="1"/>
  <c r="F41" i="1" s="1"/>
  <c r="D42" i="1"/>
  <c r="D41" i="1" s="1"/>
  <c r="E29" i="1"/>
  <c r="F29" i="1"/>
  <c r="D29" i="1"/>
  <c r="E31" i="1"/>
  <c r="F31" i="1"/>
  <c r="D31" i="1"/>
  <c r="E26" i="1"/>
  <c r="E25" i="1" s="1"/>
  <c r="F26" i="1"/>
  <c r="F25" i="1" s="1"/>
  <c r="D26" i="1"/>
  <c r="D25" i="1" s="1"/>
  <c r="E16" i="1"/>
  <c r="E15" i="1" s="1"/>
  <c r="F16" i="1"/>
  <c r="F15" i="1" s="1"/>
  <c r="D16" i="1"/>
  <c r="D15" i="1" s="1"/>
  <c r="F33" i="1" l="1"/>
  <c r="E33" i="1"/>
  <c r="D33" i="1"/>
  <c r="E28" i="1"/>
  <c r="E7" i="1" s="1"/>
  <c r="D28" i="1"/>
  <c r="D7" i="1" s="1"/>
  <c r="F28" i="1"/>
  <c r="F7" i="1" s="1"/>
</calcChain>
</file>

<file path=xl/sharedStrings.xml><?xml version="1.0" encoding="utf-8"?>
<sst xmlns="http://schemas.openxmlformats.org/spreadsheetml/2006/main" count="124" uniqueCount="82">
  <si>
    <t>(mii lei)</t>
  </si>
  <si>
    <t>Denumirea</t>
  </si>
  <si>
    <t>ORG1</t>
  </si>
  <si>
    <t>Functia F1-F3</t>
  </si>
  <si>
    <t>Aprobat</t>
  </si>
  <si>
    <t>Precizat</t>
  </si>
  <si>
    <t>Executat</t>
  </si>
  <si>
    <t>1</t>
  </si>
  <si>
    <t>3</t>
  </si>
  <si>
    <t>5</t>
  </si>
  <si>
    <t xml:space="preserve">    </t>
  </si>
  <si>
    <t xml:space="preserve">Ministerul Afacerilor Interne                                                                                                                         </t>
  </si>
  <si>
    <t>0205</t>
  </si>
  <si>
    <t xml:space="preserve">Servicii de stat cu destinatie generala                                                                                                               </t>
  </si>
  <si>
    <t xml:space="preserve">01  </t>
  </si>
  <si>
    <t xml:space="preserve">Cercetari stiintifice fundamentale                                                                                                                    </t>
  </si>
  <si>
    <t xml:space="preserve">014 </t>
  </si>
  <si>
    <t>0140</t>
  </si>
  <si>
    <t xml:space="preserve">Cercetari stiintifice aplicate legate de servicii de stat cu destinatie generala                                                                      </t>
  </si>
  <si>
    <t xml:space="preserve">015 </t>
  </si>
  <si>
    <t>0150</t>
  </si>
  <si>
    <t xml:space="preserve">Servicii de stat cu destinatie generala neatribuite la alte grupe                                                                                     </t>
  </si>
  <si>
    <t xml:space="preserve">016 </t>
  </si>
  <si>
    <t xml:space="preserve">Alte servicii de stat cu destinatie generala                                                                                                          </t>
  </si>
  <si>
    <t>0169</t>
  </si>
  <si>
    <t xml:space="preserve">Ordine publica si securitate nationala                                                                                                                </t>
  </si>
  <si>
    <t xml:space="preserve">03  </t>
  </si>
  <si>
    <t xml:space="preserve">Afaceri interne                                                                                                                                       </t>
  </si>
  <si>
    <t xml:space="preserve">031 </t>
  </si>
  <si>
    <t xml:space="preserve">Politie                                                                                                                                               </t>
  </si>
  <si>
    <t>0311</t>
  </si>
  <si>
    <t xml:space="preserve">Trupe de carabinieri                                                                                                                                  </t>
  </si>
  <si>
    <t>0312</t>
  </si>
  <si>
    <t xml:space="preserve">Politia de frontiera                                                                                                                                  </t>
  </si>
  <si>
    <t>0314</t>
  </si>
  <si>
    <t xml:space="preserve">Alte servicii in domeniul afacerilor  interne                                                                                                         </t>
  </si>
  <si>
    <t>0319</t>
  </si>
  <si>
    <t xml:space="preserve">Servicii de protectie civila si  situatii exceptionale                                                                                                </t>
  </si>
  <si>
    <t xml:space="preserve">032 </t>
  </si>
  <si>
    <t xml:space="preserve">Servicii de pompieri si salvatori                                                                                                                     </t>
  </si>
  <si>
    <t>0321</t>
  </si>
  <si>
    <t xml:space="preserve">Alte servicii in domeniul  ordinii publice si securitatii nationale neatribuite la alte grupe                                                         </t>
  </si>
  <si>
    <t xml:space="preserve">036 </t>
  </si>
  <si>
    <t xml:space="preserve">Alte servicii in domeniul   ordinii publice si securitatii nationale                                                                                  </t>
  </si>
  <si>
    <t>0369</t>
  </si>
  <si>
    <t xml:space="preserve">Protectia mediului                                                                                                                                    </t>
  </si>
  <si>
    <t xml:space="preserve">05  </t>
  </si>
  <si>
    <t xml:space="preserve">Colectarea si distrugerea deseurilor                                                                                                                  </t>
  </si>
  <si>
    <t xml:space="preserve">051 </t>
  </si>
  <si>
    <t>0510</t>
  </si>
  <si>
    <t xml:space="preserve">Ocrotirea sanatatii                                                                                                                                   </t>
  </si>
  <si>
    <t xml:space="preserve">07  </t>
  </si>
  <si>
    <t xml:space="preserve">Servicii de ambulator                                                                                                                                 </t>
  </si>
  <si>
    <t xml:space="preserve">072 </t>
  </si>
  <si>
    <t xml:space="preserve">Servicii medicale generale                                                                                                                            </t>
  </si>
  <si>
    <t>0721</t>
  </si>
  <si>
    <t xml:space="preserve">Servicii spitalicesti                                                                                                                                 </t>
  </si>
  <si>
    <t xml:space="preserve">073 </t>
  </si>
  <si>
    <t xml:space="preserve">Servicii spitalicesti generale                                                                                                                        </t>
  </si>
  <si>
    <t>0731</t>
  </si>
  <si>
    <t xml:space="preserve">Invatamint                                                                                                                                            </t>
  </si>
  <si>
    <t xml:space="preserve">09  </t>
  </si>
  <si>
    <t xml:space="preserve">Invatamint  profesional tehnic                                                                                                                        </t>
  </si>
  <si>
    <t xml:space="preserve">093 </t>
  </si>
  <si>
    <t xml:space="preserve">Invatamint profesional - tehnic secundar                                                                                                              </t>
  </si>
  <si>
    <t>0931</t>
  </si>
  <si>
    <t xml:space="preserve">Invatamint profesional - tehnic postsecundar                                                                                                          </t>
  </si>
  <si>
    <t>0932</t>
  </si>
  <si>
    <t xml:space="preserve">Invatamint superior profesional                                                                                                                       </t>
  </si>
  <si>
    <t xml:space="preserve">094 </t>
  </si>
  <si>
    <t xml:space="preserve">Invatamint superior                                                                                                                                   </t>
  </si>
  <si>
    <t>0941</t>
  </si>
  <si>
    <t xml:space="preserve">Invatamint nedefinit dupa nivel                                                                                                                       </t>
  </si>
  <si>
    <t xml:space="preserve">095 </t>
  </si>
  <si>
    <t>0950</t>
  </si>
  <si>
    <t xml:space="preserve">Protectie sociala                                                                                                                                     </t>
  </si>
  <si>
    <t xml:space="preserve">10  </t>
  </si>
  <si>
    <t xml:space="preserve">Alte servicii in domeniul proteciei sociale neatribuite la alte grupe                                                                                 </t>
  </si>
  <si>
    <t xml:space="preserve">109 </t>
  </si>
  <si>
    <t xml:space="preserve">Alte servicii de protectie sociala                                                                                                                    </t>
  </si>
  <si>
    <t>1099</t>
  </si>
  <si>
    <t>Executarea bugetului MAI pentru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</si>
</sst>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164" fontId="2" fillId="0" borderId="1" xfId="0" applyNumberFormat="1" applyFont="1" applyBorder="1"/>
    <xf numFmtId="49" fontId="5" fillId="0" borderId="1" xfId="0" applyNumberFormat="1" applyFont="1" applyBorder="1" applyAlignment="1">
      <alignment horizontal="left" wrapText="1" indent="1"/>
    </xf>
    <xf numFmtId="49" fontId="6" fillId="0" borderId="1" xfId="0" applyNumberFormat="1" applyFont="1" applyBorder="1" applyAlignment="1">
      <alignment horizontal="left" wrapText="1" indent="3"/>
    </xf>
    <xf numFmtId="49" fontId="6" fillId="0" borderId="1" xfId="0" applyNumberFormat="1" applyFont="1" applyBorder="1" applyAlignment="1">
      <alignment horizontal="left" wrapText="1" indent="4"/>
    </xf>
    <xf numFmtId="49" fontId="6" fillId="0" borderId="1" xfId="0" applyNumberFormat="1" applyFont="1" applyBorder="1" applyAlignment="1">
      <alignment horizontal="left" wrapText="1" indent="5"/>
    </xf>
    <xf numFmtId="164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H12" sqref="H12"/>
    </sheetView>
  </sheetViews>
  <sheetFormatPr defaultRowHeight="15" x14ac:dyDescent="0.25"/>
  <cols>
    <col min="1" max="1" width="50.7109375" style="2" customWidth="1"/>
    <col min="2" max="3" width="10" style="3" customWidth="1"/>
    <col min="4" max="6" width="15.7109375" style="4" customWidth="1"/>
    <col min="7" max="9" width="15.7109375" style="1" customWidth="1"/>
  </cols>
  <sheetData>
    <row r="1" spans="1:6" ht="16.5" customHeight="1" x14ac:dyDescent="0.25">
      <c r="A1" s="19" t="s">
        <v>81</v>
      </c>
      <c r="B1" s="19"/>
      <c r="C1" s="19"/>
      <c r="D1" s="20"/>
      <c r="E1" s="20"/>
      <c r="F1" s="5"/>
    </row>
    <row r="2" spans="1:6" ht="19.5" customHeight="1" x14ac:dyDescent="0.25">
      <c r="A2" s="21"/>
      <c r="B2" s="21"/>
      <c r="D2" s="5"/>
      <c r="E2" s="5"/>
      <c r="F2" s="5" t="s">
        <v>0</v>
      </c>
    </row>
    <row r="3" spans="1:6" x14ac:dyDescent="0.25">
      <c r="A3" s="22" t="s">
        <v>1</v>
      </c>
      <c r="B3" s="22"/>
      <c r="C3" s="22"/>
      <c r="D3" s="18" t="s">
        <v>4</v>
      </c>
      <c r="E3" s="18" t="s">
        <v>5</v>
      </c>
      <c r="F3" s="18" t="s">
        <v>6</v>
      </c>
    </row>
    <row r="4" spans="1:6" ht="25.5" x14ac:dyDescent="0.25">
      <c r="A4" s="22"/>
      <c r="B4" s="6" t="s">
        <v>2</v>
      </c>
      <c r="C4" s="6" t="s">
        <v>3</v>
      </c>
      <c r="D4" s="18"/>
      <c r="E4" s="18"/>
      <c r="F4" s="18"/>
    </row>
    <row r="5" spans="1:6" ht="9.9499999999999993" customHeight="1" x14ac:dyDescent="0.25">
      <c r="A5" s="7" t="s">
        <v>7</v>
      </c>
      <c r="B5" s="8" t="s">
        <v>8</v>
      </c>
      <c r="C5" s="8" t="s">
        <v>9</v>
      </c>
      <c r="D5" s="8">
        <v>9</v>
      </c>
      <c r="E5" s="8">
        <v>10</v>
      </c>
      <c r="F5" s="8">
        <v>11</v>
      </c>
    </row>
    <row r="6" spans="1:6" x14ac:dyDescent="0.25">
      <c r="A6" s="11"/>
      <c r="B6" s="12" t="s">
        <v>10</v>
      </c>
      <c r="C6" s="12" t="s">
        <v>10</v>
      </c>
      <c r="D6" s="13"/>
      <c r="E6" s="13"/>
      <c r="F6" s="13"/>
    </row>
    <row r="7" spans="1:6" x14ac:dyDescent="0.25">
      <c r="A7" s="14" t="s">
        <v>11</v>
      </c>
      <c r="B7" s="12" t="s">
        <v>12</v>
      </c>
      <c r="C7" s="12" t="s">
        <v>10</v>
      </c>
      <c r="D7" s="13">
        <f>D6</f>
        <v>0</v>
      </c>
      <c r="E7" s="13">
        <f t="shared" ref="E7:F7" si="0">E6</f>
        <v>0</v>
      </c>
      <c r="F7" s="13">
        <f t="shared" si="0"/>
        <v>0</v>
      </c>
    </row>
    <row r="8" spans="1:6" x14ac:dyDescent="0.25">
      <c r="A8" s="15" t="s">
        <v>13</v>
      </c>
      <c r="B8" s="9" t="s">
        <v>12</v>
      </c>
      <c r="C8" s="9" t="s">
        <v>14</v>
      </c>
      <c r="D8" s="10">
        <v>170242.8</v>
      </c>
      <c r="E8" s="10">
        <v>166440.5</v>
      </c>
      <c r="F8" s="10">
        <v>161366.1</v>
      </c>
    </row>
    <row r="9" spans="1:6" x14ac:dyDescent="0.25">
      <c r="A9" s="16" t="s">
        <v>15</v>
      </c>
      <c r="B9" s="9" t="s">
        <v>12</v>
      </c>
      <c r="C9" s="9" t="s">
        <v>16</v>
      </c>
      <c r="D9" s="10">
        <v>111.2</v>
      </c>
      <c r="E9" s="10">
        <v>108.3</v>
      </c>
      <c r="F9" s="10">
        <v>94.5</v>
      </c>
    </row>
    <row r="10" spans="1:6" x14ac:dyDescent="0.25">
      <c r="A10" s="17" t="s">
        <v>15</v>
      </c>
      <c r="B10" s="9" t="s">
        <v>12</v>
      </c>
      <c r="C10" s="9" t="s">
        <v>17</v>
      </c>
      <c r="D10" s="10">
        <v>111.2</v>
      </c>
      <c r="E10" s="10">
        <v>108.3</v>
      </c>
      <c r="F10" s="10">
        <v>94.5</v>
      </c>
    </row>
    <row r="11" spans="1:6" ht="26.25" x14ac:dyDescent="0.25">
      <c r="A11" s="16" t="s">
        <v>18</v>
      </c>
      <c r="B11" s="9" t="s">
        <v>12</v>
      </c>
      <c r="C11" s="9" t="s">
        <v>19</v>
      </c>
      <c r="D11" s="10"/>
      <c r="E11" s="10">
        <v>461.2</v>
      </c>
      <c r="F11" s="10">
        <v>432.7</v>
      </c>
    </row>
    <row r="12" spans="1:6" ht="26.25" x14ac:dyDescent="0.25">
      <c r="A12" s="17" t="s">
        <v>18</v>
      </c>
      <c r="B12" s="9" t="s">
        <v>12</v>
      </c>
      <c r="C12" s="9" t="s">
        <v>20</v>
      </c>
      <c r="D12" s="10"/>
      <c r="E12" s="10">
        <v>461.2</v>
      </c>
      <c r="F12" s="10">
        <v>432.7</v>
      </c>
    </row>
    <row r="13" spans="1:6" ht="26.25" x14ac:dyDescent="0.25">
      <c r="A13" s="16" t="s">
        <v>21</v>
      </c>
      <c r="B13" s="9" t="s">
        <v>12</v>
      </c>
      <c r="C13" s="9" t="s">
        <v>22</v>
      </c>
      <c r="D13" s="10">
        <v>170131.6</v>
      </c>
      <c r="E13" s="10">
        <v>165871</v>
      </c>
      <c r="F13" s="10">
        <v>160838.9</v>
      </c>
    </row>
    <row r="14" spans="1:6" x14ac:dyDescent="0.25">
      <c r="A14" s="17" t="s">
        <v>23</v>
      </c>
      <c r="B14" s="9" t="s">
        <v>12</v>
      </c>
      <c r="C14" s="9" t="s">
        <v>24</v>
      </c>
      <c r="D14" s="10">
        <v>170131.6</v>
      </c>
      <c r="E14" s="10">
        <v>165871</v>
      </c>
      <c r="F14" s="10">
        <v>160838.9</v>
      </c>
    </row>
    <row r="15" spans="1:6" x14ac:dyDescent="0.25">
      <c r="A15" s="15" t="s">
        <v>25</v>
      </c>
      <c r="B15" s="9" t="s">
        <v>12</v>
      </c>
      <c r="C15" s="9" t="s">
        <v>26</v>
      </c>
      <c r="D15" s="10">
        <f>D16+D21+D23</f>
        <v>4503428</v>
      </c>
      <c r="E15" s="10">
        <f t="shared" ref="E15:F15" si="1">E16+E21+E23</f>
        <v>4974333.5</v>
      </c>
      <c r="F15" s="10">
        <f t="shared" si="1"/>
        <v>4923852.7</v>
      </c>
    </row>
    <row r="16" spans="1:6" x14ac:dyDescent="0.25">
      <c r="A16" s="16" t="s">
        <v>27</v>
      </c>
      <c r="B16" s="9" t="s">
        <v>12</v>
      </c>
      <c r="C16" s="9" t="s">
        <v>28</v>
      </c>
      <c r="D16" s="10">
        <f>D17+D18+D19+D20</f>
        <v>3630249.6</v>
      </c>
      <c r="E16" s="10">
        <f t="shared" ref="E16:F16" si="2">E17+E18+E19+E20</f>
        <v>4065689.8</v>
      </c>
      <c r="F16" s="10">
        <f t="shared" si="2"/>
        <v>4049302.3</v>
      </c>
    </row>
    <row r="17" spans="1:6" x14ac:dyDescent="0.25">
      <c r="A17" s="17" t="s">
        <v>29</v>
      </c>
      <c r="B17" s="9" t="s">
        <v>12</v>
      </c>
      <c r="C17" s="9" t="s">
        <v>30</v>
      </c>
      <c r="D17" s="10">
        <v>2219986.6</v>
      </c>
      <c r="E17" s="10">
        <v>2499634.2999999998</v>
      </c>
      <c r="F17" s="10">
        <v>2489574.5</v>
      </c>
    </row>
    <row r="18" spans="1:6" x14ac:dyDescent="0.25">
      <c r="A18" s="17" t="s">
        <v>31</v>
      </c>
      <c r="B18" s="9" t="s">
        <v>12</v>
      </c>
      <c r="C18" s="9" t="s">
        <v>32</v>
      </c>
      <c r="D18" s="10">
        <v>273351.5</v>
      </c>
      <c r="E18" s="10">
        <v>302491</v>
      </c>
      <c r="F18" s="10">
        <v>300082.09999999998</v>
      </c>
    </row>
    <row r="19" spans="1:6" x14ac:dyDescent="0.25">
      <c r="A19" s="17" t="s">
        <v>33</v>
      </c>
      <c r="B19" s="9" t="s">
        <v>12</v>
      </c>
      <c r="C19" s="9" t="s">
        <v>34</v>
      </c>
      <c r="D19" s="10">
        <v>871765</v>
      </c>
      <c r="E19" s="10">
        <v>984583.8</v>
      </c>
      <c r="F19" s="10">
        <v>982924.9</v>
      </c>
    </row>
    <row r="20" spans="1:6" x14ac:dyDescent="0.25">
      <c r="A20" s="17" t="s">
        <v>35</v>
      </c>
      <c r="B20" s="9" t="s">
        <v>12</v>
      </c>
      <c r="C20" s="9" t="s">
        <v>36</v>
      </c>
      <c r="D20" s="10">
        <v>265146.5</v>
      </c>
      <c r="E20" s="10">
        <v>278980.7</v>
      </c>
      <c r="F20" s="10">
        <v>276720.8</v>
      </c>
    </row>
    <row r="21" spans="1:6" x14ac:dyDescent="0.25">
      <c r="A21" s="16" t="s">
        <v>37</v>
      </c>
      <c r="B21" s="9" t="s">
        <v>12</v>
      </c>
      <c r="C21" s="9" t="s">
        <v>38</v>
      </c>
      <c r="D21" s="10">
        <v>811055.9</v>
      </c>
      <c r="E21" s="10">
        <v>846521.2</v>
      </c>
      <c r="F21" s="10">
        <v>805216.5</v>
      </c>
    </row>
    <row r="22" spans="1:6" x14ac:dyDescent="0.25">
      <c r="A22" s="17" t="s">
        <v>39</v>
      </c>
      <c r="B22" s="9" t="s">
        <v>12</v>
      </c>
      <c r="C22" s="9" t="s">
        <v>40</v>
      </c>
      <c r="D22" s="10">
        <v>811055.9</v>
      </c>
      <c r="E22" s="10">
        <v>846521.2</v>
      </c>
      <c r="F22" s="10">
        <v>805216.5</v>
      </c>
    </row>
    <row r="23" spans="1:6" ht="26.25" x14ac:dyDescent="0.25">
      <c r="A23" s="16" t="s">
        <v>41</v>
      </c>
      <c r="B23" s="9" t="s">
        <v>12</v>
      </c>
      <c r="C23" s="9" t="s">
        <v>42</v>
      </c>
      <c r="D23" s="10">
        <v>62122.5</v>
      </c>
      <c r="E23" s="10">
        <v>62122.5</v>
      </c>
      <c r="F23" s="10">
        <v>69333.899999999994</v>
      </c>
    </row>
    <row r="24" spans="1:6" ht="26.25" x14ac:dyDescent="0.25">
      <c r="A24" s="17" t="s">
        <v>43</v>
      </c>
      <c r="B24" s="9" t="s">
        <v>12</v>
      </c>
      <c r="C24" s="9" t="s">
        <v>44</v>
      </c>
      <c r="D24" s="10">
        <v>62122.5</v>
      </c>
      <c r="E24" s="10">
        <v>62122.5</v>
      </c>
      <c r="F24" s="10">
        <v>69333.899999999994</v>
      </c>
    </row>
    <row r="25" spans="1:6" x14ac:dyDescent="0.25">
      <c r="A25" s="15" t="s">
        <v>45</v>
      </c>
      <c r="B25" s="9" t="s">
        <v>12</v>
      </c>
      <c r="C25" s="9" t="s">
        <v>46</v>
      </c>
      <c r="D25" s="10">
        <f>D26</f>
        <v>9065.2000000000007</v>
      </c>
      <c r="E25" s="10">
        <f t="shared" ref="E25:F25" si="3">E26</f>
        <v>9506.9</v>
      </c>
      <c r="F25" s="10">
        <f t="shared" si="3"/>
        <v>9413.5</v>
      </c>
    </row>
    <row r="26" spans="1:6" x14ac:dyDescent="0.25">
      <c r="A26" s="16" t="s">
        <v>47</v>
      </c>
      <c r="B26" s="9" t="s">
        <v>12</v>
      </c>
      <c r="C26" s="9" t="s">
        <v>48</v>
      </c>
      <c r="D26" s="10">
        <f>D27</f>
        <v>9065.2000000000007</v>
      </c>
      <c r="E26" s="10">
        <f t="shared" ref="E26:F26" si="4">E27</f>
        <v>9506.9</v>
      </c>
      <c r="F26" s="10">
        <f t="shared" si="4"/>
        <v>9413.5</v>
      </c>
    </row>
    <row r="27" spans="1:6" x14ac:dyDescent="0.25">
      <c r="A27" s="17" t="s">
        <v>47</v>
      </c>
      <c r="B27" s="9" t="s">
        <v>12</v>
      </c>
      <c r="C27" s="9" t="s">
        <v>49</v>
      </c>
      <c r="D27" s="10">
        <v>9065.2000000000007</v>
      </c>
      <c r="E27" s="10">
        <v>9506.9</v>
      </c>
      <c r="F27" s="10">
        <v>9413.5</v>
      </c>
    </row>
    <row r="28" spans="1:6" x14ac:dyDescent="0.25">
      <c r="A28" s="15" t="s">
        <v>50</v>
      </c>
      <c r="B28" s="9" t="s">
        <v>12</v>
      </c>
      <c r="C28" s="9" t="s">
        <v>51</v>
      </c>
      <c r="D28" s="10">
        <f>D29+D31</f>
        <v>154749</v>
      </c>
      <c r="E28" s="10">
        <f t="shared" ref="E28:F28" si="5">E29+E31</f>
        <v>176800.40000000002</v>
      </c>
      <c r="F28" s="10">
        <f t="shared" si="5"/>
        <v>166943.1</v>
      </c>
    </row>
    <row r="29" spans="1:6" x14ac:dyDescent="0.25">
      <c r="A29" s="16" t="s">
        <v>52</v>
      </c>
      <c r="B29" s="9" t="s">
        <v>12</v>
      </c>
      <c r="C29" s="9" t="s">
        <v>53</v>
      </c>
      <c r="D29" s="10">
        <f>D30</f>
        <v>61483.199999999997</v>
      </c>
      <c r="E29" s="10">
        <f t="shared" ref="E29:F29" si="6">E30</f>
        <v>69770.8</v>
      </c>
      <c r="F29" s="10">
        <f t="shared" si="6"/>
        <v>64618.1</v>
      </c>
    </row>
    <row r="30" spans="1:6" x14ac:dyDescent="0.25">
      <c r="A30" s="17" t="s">
        <v>54</v>
      </c>
      <c r="B30" s="9" t="s">
        <v>12</v>
      </c>
      <c r="C30" s="9" t="s">
        <v>55</v>
      </c>
      <c r="D30" s="10">
        <v>61483.199999999997</v>
      </c>
      <c r="E30" s="10">
        <v>69770.8</v>
      </c>
      <c r="F30" s="10">
        <v>64618.1</v>
      </c>
    </row>
    <row r="31" spans="1:6" x14ac:dyDescent="0.25">
      <c r="A31" s="16" t="s">
        <v>56</v>
      </c>
      <c r="B31" s="9" t="s">
        <v>12</v>
      </c>
      <c r="C31" s="9" t="s">
        <v>57</v>
      </c>
      <c r="D31" s="10">
        <f>D32</f>
        <v>93265.8</v>
      </c>
      <c r="E31" s="10">
        <f t="shared" ref="E31:F31" si="7">E32</f>
        <v>107029.6</v>
      </c>
      <c r="F31" s="10">
        <f t="shared" si="7"/>
        <v>102325</v>
      </c>
    </row>
    <row r="32" spans="1:6" x14ac:dyDescent="0.25">
      <c r="A32" s="17" t="s">
        <v>58</v>
      </c>
      <c r="B32" s="9" t="s">
        <v>12</v>
      </c>
      <c r="C32" s="9" t="s">
        <v>59</v>
      </c>
      <c r="D32" s="10">
        <v>93265.8</v>
      </c>
      <c r="E32" s="10">
        <v>107029.6</v>
      </c>
      <c r="F32" s="10">
        <v>102325</v>
      </c>
    </row>
    <row r="33" spans="1:6" x14ac:dyDescent="0.25">
      <c r="A33" s="15" t="s">
        <v>60</v>
      </c>
      <c r="B33" s="9" t="s">
        <v>12</v>
      </c>
      <c r="C33" s="9" t="s">
        <v>61</v>
      </c>
      <c r="D33" s="10">
        <f>D34+D37+D39</f>
        <v>149182.6</v>
      </c>
      <c r="E33" s="10">
        <f t="shared" ref="E33:F33" si="8">E34+E37+E39</f>
        <v>168271.09999999998</v>
      </c>
      <c r="F33" s="10">
        <f t="shared" si="8"/>
        <v>168060.79999999999</v>
      </c>
    </row>
    <row r="34" spans="1:6" x14ac:dyDescent="0.25">
      <c r="A34" s="16" t="s">
        <v>62</v>
      </c>
      <c r="B34" s="9" t="s">
        <v>12</v>
      </c>
      <c r="C34" s="9" t="s">
        <v>63</v>
      </c>
      <c r="D34" s="10">
        <f>D35+D36</f>
        <v>17867.400000000001</v>
      </c>
      <c r="E34" s="10">
        <f t="shared" ref="E34:F34" si="9">E35+E36</f>
        <v>17889.400000000001</v>
      </c>
      <c r="F34" s="10">
        <f t="shared" si="9"/>
        <v>17872.900000000001</v>
      </c>
    </row>
    <row r="35" spans="1:6" x14ac:dyDescent="0.25">
      <c r="A35" s="17" t="s">
        <v>64</v>
      </c>
      <c r="B35" s="9" t="s">
        <v>12</v>
      </c>
      <c r="C35" s="9" t="s">
        <v>65</v>
      </c>
      <c r="D35" s="10">
        <v>6104.6</v>
      </c>
      <c r="E35" s="10">
        <v>6357.1</v>
      </c>
      <c r="F35" s="10">
        <v>6356.4</v>
      </c>
    </row>
    <row r="36" spans="1:6" x14ac:dyDescent="0.25">
      <c r="A36" s="17" t="s">
        <v>66</v>
      </c>
      <c r="B36" s="9" t="s">
        <v>12</v>
      </c>
      <c r="C36" s="9" t="s">
        <v>67</v>
      </c>
      <c r="D36" s="10">
        <v>11762.8</v>
      </c>
      <c r="E36" s="10">
        <v>11532.3</v>
      </c>
      <c r="F36" s="10">
        <v>11516.5</v>
      </c>
    </row>
    <row r="37" spans="1:6" x14ac:dyDescent="0.25">
      <c r="A37" s="16" t="s">
        <v>68</v>
      </c>
      <c r="B37" s="9" t="s">
        <v>12</v>
      </c>
      <c r="C37" s="9" t="s">
        <v>69</v>
      </c>
      <c r="D37" s="10">
        <f>D38</f>
        <v>115672.2</v>
      </c>
      <c r="E37" s="10">
        <f t="shared" ref="E37:F37" si="10">E38</f>
        <v>131483.79999999999</v>
      </c>
      <c r="F37" s="10">
        <f t="shared" si="10"/>
        <v>131302.79999999999</v>
      </c>
    </row>
    <row r="38" spans="1:6" x14ac:dyDescent="0.25">
      <c r="A38" s="17" t="s">
        <v>70</v>
      </c>
      <c r="B38" s="9" t="s">
        <v>12</v>
      </c>
      <c r="C38" s="9" t="s">
        <v>71</v>
      </c>
      <c r="D38" s="10">
        <v>115672.2</v>
      </c>
      <c r="E38" s="10">
        <v>131483.79999999999</v>
      </c>
      <c r="F38" s="10">
        <v>131302.79999999999</v>
      </c>
    </row>
    <row r="39" spans="1:6" x14ac:dyDescent="0.25">
      <c r="A39" s="16" t="s">
        <v>72</v>
      </c>
      <c r="B39" s="9" t="s">
        <v>12</v>
      </c>
      <c r="C39" s="9" t="s">
        <v>73</v>
      </c>
      <c r="D39" s="10">
        <f>D40</f>
        <v>15643</v>
      </c>
      <c r="E39" s="10">
        <f t="shared" ref="E39:F39" si="11">E40</f>
        <v>18897.900000000001</v>
      </c>
      <c r="F39" s="10">
        <f t="shared" si="11"/>
        <v>18885.099999999999</v>
      </c>
    </row>
    <row r="40" spans="1:6" x14ac:dyDescent="0.25">
      <c r="A40" s="17" t="s">
        <v>72</v>
      </c>
      <c r="B40" s="9" t="s">
        <v>12</v>
      </c>
      <c r="C40" s="9" t="s">
        <v>74</v>
      </c>
      <c r="D40" s="10">
        <v>15643</v>
      </c>
      <c r="E40" s="10">
        <v>18897.900000000001</v>
      </c>
      <c r="F40" s="10">
        <v>18885.099999999999</v>
      </c>
    </row>
    <row r="41" spans="1:6" x14ac:dyDescent="0.25">
      <c r="A41" s="15" t="s">
        <v>75</v>
      </c>
      <c r="B41" s="9" t="s">
        <v>12</v>
      </c>
      <c r="C41" s="9" t="s">
        <v>76</v>
      </c>
      <c r="D41" s="10">
        <f>D42</f>
        <v>215.8</v>
      </c>
      <c r="E41" s="10">
        <f t="shared" ref="E41:F41" si="12">E42</f>
        <v>181</v>
      </c>
      <c r="F41" s="10">
        <f t="shared" si="12"/>
        <v>170.4</v>
      </c>
    </row>
    <row r="42" spans="1:6" ht="26.25" x14ac:dyDescent="0.25">
      <c r="A42" s="16" t="s">
        <v>77</v>
      </c>
      <c r="B42" s="9" t="s">
        <v>12</v>
      </c>
      <c r="C42" s="9" t="s">
        <v>78</v>
      </c>
      <c r="D42" s="10">
        <f>D43</f>
        <v>215.8</v>
      </c>
      <c r="E42" s="10">
        <f t="shared" ref="E42:F42" si="13">E43</f>
        <v>181</v>
      </c>
      <c r="F42" s="10">
        <f t="shared" si="13"/>
        <v>170.4</v>
      </c>
    </row>
    <row r="43" spans="1:6" x14ac:dyDescent="0.25">
      <c r="A43" s="17" t="s">
        <v>79</v>
      </c>
      <c r="B43" s="9" t="s">
        <v>12</v>
      </c>
      <c r="C43" s="9" t="s">
        <v>80</v>
      </c>
      <c r="D43" s="10">
        <v>215.8</v>
      </c>
      <c r="E43" s="10">
        <v>181</v>
      </c>
      <c r="F43" s="10">
        <v>170.4</v>
      </c>
    </row>
  </sheetData>
  <mergeCells count="7">
    <mergeCell ref="F3:F4"/>
    <mergeCell ref="A1:E1"/>
    <mergeCell ref="A2:B2"/>
    <mergeCell ref="A3:A4"/>
    <mergeCell ref="B3:C3"/>
    <mergeCell ref="D3:D4"/>
    <mergeCell ref="E3:E4"/>
  </mergeCells>
  <pageMargins left="0" right="0.1388888888888889" top="0.34722222222222221" bottom="0" header="0.1388888888888889" footer="0"/>
  <pageSetup fitToHeight="0" orientation="landscape" r:id="rId1"/>
  <headerFooter>
    <oddHeader>&amp;RPag. &amp;P ( &amp;N 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</vt:lpstr>
      <vt:lpstr>Foaie1!Imprimare_titluri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Guzun Dorin</dc:creator>
  <cp:lastModifiedBy>office 38</cp:lastModifiedBy>
  <dcterms:created xsi:type="dcterms:W3CDTF">2026-02-04T07:18:12Z</dcterms:created>
  <dcterms:modified xsi:type="dcterms:W3CDTF">2026-02-13T06:44:25Z</dcterms:modified>
</cp:coreProperties>
</file>